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440" tabRatio="601" activeTab="0"/>
  </bookViews>
  <sheets>
    <sheet name="BS600" sheetId="1" r:id="rId1"/>
  </sheets>
  <definedNames>
    <definedName name="_Regression_Int" localSheetId="0" hidden="1">1</definedName>
    <definedName name="_xlnm.Print_Area" localSheetId="0">'BS600'!$A$1:$G$52</definedName>
    <definedName name="Print_Area_MI">'BS600'!$A$1:$G$48</definedName>
  </definedNames>
  <calcPr fullCalcOnLoad="1"/>
</workbook>
</file>

<file path=xl/sharedStrings.xml><?xml version="1.0" encoding="utf-8"?>
<sst xmlns="http://schemas.openxmlformats.org/spreadsheetml/2006/main" count="51" uniqueCount="43">
  <si>
    <t>GROUP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</si>
  <si>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</si>
  <si>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</si>
  <si>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</si>
  <si>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</si>
  <si>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</si>
  <si>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 xml:space="preserve">    institutions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</si>
  <si>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</si>
  <si>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</si>
  <si>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</si>
  <si>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</si>
  <si>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</si>
  <si>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</si>
  <si>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Fixed assets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</si>
  <si>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</si>
  <si>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</si>
  <si>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</si>
  <si>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</si>
  <si>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</si>
  <si>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</si>
  <si>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</si>
  <si>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</si>
  <si>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</si>
  <si>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</si>
  <si>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</si>
  <si>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</si>
  <si>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</si>
  <si>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</si>
  <si>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</si>
  <si>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</si>
  <si>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</si>
  <si>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</si>
  <si>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</si>
  <si>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</si>
  <si>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</si>
  <si>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BANK</t>
  </si>
  <si>
    <t>RM3.74</t>
  </si>
  <si>
    <t>RM4.43</t>
  </si>
  <si>
    <t>June 30 2000</t>
  </si>
  <si>
    <t>Dec 31 2000</t>
  </si>
  <si>
    <t xml:space="preserve">UNAUDITED BALANCE SHEETS OF THE BANK AND THE GROUP AS AT DECEMBER  31, 2000 </t>
  </si>
  <si>
    <t>RM3.95</t>
  </si>
  <si>
    <t>RM4.65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</si>
</sst>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</numFmts>
  <fonts count="11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b/>
      <sz val="11"/>
      <color indexed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7" fontId="3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21" applyNumberFormat="1" applyFont="1" applyAlignment="1" applyProtection="1">
      <alignment/>
      <protection/>
    </xf>
    <xf numFmtId="2" fontId="3" fillId="0" borderId="0" xfId="21" applyNumberFormat="1" applyFont="1" applyAlignment="1" applyProtection="1" quotePrefix="1">
      <alignment horizontal="right"/>
      <protection/>
    </xf>
    <xf numFmtId="39" fontId="3" fillId="0" borderId="0" xfId="0" applyNumberFormat="1" applyFont="1" applyAlignment="1" applyProtection="1" quotePrefix="1">
      <alignment horizontal="right"/>
      <protection/>
    </xf>
    <xf numFmtId="17" fontId="3" fillId="0" borderId="0" xfId="0" applyNumberFormat="1" applyFont="1" applyAlignment="1" applyProtection="1">
      <alignment horizontal="center"/>
      <protection/>
    </xf>
    <xf numFmtId="10" fontId="4" fillId="0" borderId="0" xfId="21" applyNumberFormat="1" applyFont="1" applyAlignment="1" applyProtection="1">
      <alignment/>
      <protection/>
    </xf>
    <xf numFmtId="2" fontId="4" fillId="0" borderId="0" xfId="21" applyNumberFormat="1" applyFont="1" applyAlignment="1" applyProtection="1" quotePrefix="1">
      <alignment horizontal="right"/>
      <protection/>
    </xf>
    <xf numFmtId="39" fontId="4" fillId="0" borderId="0" xfId="0" applyNumberFormat="1" applyFont="1" applyAlignment="1" applyProtection="1" quotePrefix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2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4"/>
  <sheetViews>
    <sheetView showGridLines="0" tabSelected="1" workbookViewId="0" topLeftCell="A5">
      <pane xSplit="3" ySplit="6" topLeftCell="F41" activePane="bottomRight" state="frozen"/>
      <selection pane="topLeft" activeCell="A5" sqref="A5"/>
      <selection pane="topRight" activeCell="D5" sqref="D5"/>
      <selection pane="bottomLeft" activeCell="A11" sqref="A11"/>
      <selection pane="bottomRight" activeCell="F32" sqref="F32"/>
    </sheetView>
  </sheetViews>
  <sheetFormatPr defaultColWidth="9.59765625" defaultRowHeight="15"/>
  <cols>
    <col min="2" max="2" width="18.59765625" style="0" customWidth="1"/>
    <col min="3" max="3" width="12.8984375" style="0" customWidth="1"/>
    <col min="4" max="4" width="12.3984375" style="0" customWidth="1"/>
    <col min="5" max="5" width="13.3984375" style="0" customWidth="1"/>
    <col min="6" max="6" width="11.59765625" style="0" customWidth="1"/>
    <col min="7" max="7" width="12.3984375" style="0" customWidth="1"/>
  </cols>
  <sheetData>
    <row r="1" spans="1:7" ht="15.75">
      <c r="A1" s="10"/>
      <c r="B1" s="10"/>
      <c r="C1" s="10"/>
      <c r="D1" s="10"/>
      <c r="E1" s="10"/>
      <c r="F1" s="10"/>
      <c r="G1" s="8"/>
    </row>
    <row r="2" spans="1:7" ht="15.75">
      <c r="A2" s="9" t="s">
        <v>40</v>
      </c>
      <c r="B2" s="8"/>
      <c r="C2" s="8"/>
      <c r="D2" s="8"/>
      <c r="E2" s="8"/>
      <c r="F2" s="8"/>
      <c r="G2" s="8"/>
    </row>
    <row r="3" spans="1:7" ht="15.75">
      <c r="A3" s="7"/>
      <c r="B3" s="6"/>
      <c r="C3" s="6"/>
      <c r="D3" s="6"/>
      <c r="E3" s="6"/>
      <c r="F3" s="6"/>
      <c r="G3" s="6"/>
    </row>
    <row r="4" spans="1:7" ht="15.75">
      <c r="A4" s="6"/>
      <c r="B4" s="6"/>
      <c r="C4" s="6"/>
      <c r="D4" s="5" t="s">
        <v>35</v>
      </c>
      <c r="E4" s="4"/>
      <c r="F4" s="5" t="s">
        <v>0</v>
      </c>
      <c r="G4" s="4"/>
    </row>
    <row r="5" spans="1:7" ht="15.75">
      <c r="A5" s="6"/>
      <c r="B5" s="6"/>
      <c r="C5" s="6"/>
      <c r="D5" s="42" t="s">
        <v>29</v>
      </c>
      <c r="E5" s="42"/>
      <c r="F5" s="42" t="s">
        <v>29</v>
      </c>
      <c r="G5" s="42"/>
    </row>
    <row r="6" spans="1:7" ht="15.75">
      <c r="A6" s="6"/>
      <c r="B6" s="6"/>
      <c r="C6" s="6"/>
      <c r="D6" s="25" t="s">
        <v>39</v>
      </c>
      <c r="E6" s="20" t="s">
        <v>38</v>
      </c>
      <c r="F6" s="25" t="s">
        <v>39</v>
      </c>
      <c r="G6" s="34" t="s">
        <v>38</v>
      </c>
    </row>
    <row r="7" spans="1:7" ht="15.75">
      <c r="A7" s="6"/>
      <c r="B7" s="6"/>
      <c r="C7" s="6"/>
      <c r="D7" s="3" t="s">
        <v>1</v>
      </c>
      <c r="E7" s="3" t="s">
        <v>1</v>
      </c>
      <c r="F7" s="3" t="s">
        <v>1</v>
      </c>
      <c r="G7" s="3" t="s">
        <v>1</v>
      </c>
    </row>
    <row r="8" spans="1:7" ht="15.75">
      <c r="A8" s="6"/>
      <c r="B8" s="6"/>
      <c r="C8" s="6"/>
      <c r="D8" s="6"/>
      <c r="E8" s="6"/>
      <c r="F8" s="6"/>
      <c r="G8" s="6"/>
    </row>
    <row r="9" spans="1:7" ht="15.75">
      <c r="A9" s="9" t="s">
        <v>2</v>
      </c>
      <c r="B9" s="6"/>
      <c r="C9" s="6"/>
      <c r="D9" s="7"/>
      <c r="E9" s="6"/>
      <c r="F9" s="7"/>
      <c r="G9" s="6"/>
    </row>
    <row r="10" spans="1:7" ht="15.75">
      <c r="A10" s="6"/>
      <c r="B10" s="6"/>
      <c r="C10" s="6"/>
      <c r="D10" s="7"/>
      <c r="E10" s="6"/>
      <c r="F10" s="7"/>
      <c r="G10" s="6"/>
    </row>
    <row r="11" spans="1:7" ht="15.75" customHeight="1">
      <c r="A11" s="2" t="s">
        <v>3</v>
      </c>
      <c r="B11" s="6"/>
      <c r="C11" s="6"/>
      <c r="D11" s="12">
        <v>12265669</v>
      </c>
      <c r="E11" s="13">
        <v>13038751</v>
      </c>
      <c r="F11" s="12">
        <v>13187046</v>
      </c>
      <c r="G11" s="13">
        <v>16195460</v>
      </c>
    </row>
    <row r="12" spans="1:7" ht="15.75" customHeight="1">
      <c r="A12" s="2" t="s">
        <v>4</v>
      </c>
      <c r="B12" s="6"/>
      <c r="C12" s="6"/>
      <c r="D12" s="29">
        <v>73128</v>
      </c>
      <c r="E12" s="27">
        <v>123721</v>
      </c>
      <c r="F12" s="12">
        <v>157546</v>
      </c>
      <c r="G12" s="13">
        <v>178435</v>
      </c>
    </row>
    <row r="13" spans="1:7" ht="15.75" customHeight="1">
      <c r="A13" s="2" t="s">
        <v>5</v>
      </c>
      <c r="B13" s="6"/>
      <c r="C13" s="6"/>
      <c r="D13" s="12"/>
      <c r="E13" s="13"/>
      <c r="F13" s="12"/>
      <c r="G13" s="13"/>
    </row>
    <row r="14" spans="1:8" ht="15.75" customHeight="1">
      <c r="A14" s="2" t="s">
        <v>6</v>
      </c>
      <c r="B14" s="6"/>
      <c r="C14" s="6"/>
      <c r="D14" s="12">
        <v>5652543</v>
      </c>
      <c r="E14" s="13">
        <v>5235991</v>
      </c>
      <c r="F14" s="12">
        <v>6681614</v>
      </c>
      <c r="G14" s="13">
        <v>5840184</v>
      </c>
      <c r="H14" s="1"/>
    </row>
    <row r="15" spans="1:7" ht="15.75" customHeight="1">
      <c r="A15" s="2" t="s">
        <v>7</v>
      </c>
      <c r="B15" s="6"/>
      <c r="C15" s="6"/>
      <c r="D15" s="12">
        <v>102853</v>
      </c>
      <c r="E15" s="13">
        <v>1402</v>
      </c>
      <c r="F15" s="12">
        <v>1242329</v>
      </c>
      <c r="G15" s="13">
        <v>875561</v>
      </c>
    </row>
    <row r="16" spans="1:7" ht="15.75" customHeight="1">
      <c r="A16" s="2" t="s">
        <v>8</v>
      </c>
      <c r="B16" s="6"/>
      <c r="C16" s="6"/>
      <c r="D16" s="12">
        <v>10992586</v>
      </c>
      <c r="E16" s="13">
        <v>11566349</v>
      </c>
      <c r="F16" s="12">
        <v>17775001</v>
      </c>
      <c r="G16" s="13">
        <v>18525301</v>
      </c>
    </row>
    <row r="17" spans="1:7" ht="15.75" customHeight="1">
      <c r="A17" s="2" t="s">
        <v>9</v>
      </c>
      <c r="B17" s="6"/>
      <c r="C17" s="6"/>
      <c r="D17" s="12">
        <v>63880505</v>
      </c>
      <c r="E17" s="13">
        <v>61606462</v>
      </c>
      <c r="F17" s="12">
        <v>82618492</v>
      </c>
      <c r="G17" s="13">
        <v>79826134</v>
      </c>
    </row>
    <row r="18" spans="1:7" ht="15.75">
      <c r="A18" s="2" t="s">
        <v>34</v>
      </c>
      <c r="B18" s="6"/>
      <c r="C18" s="6"/>
      <c r="D18" s="12">
        <v>6180</v>
      </c>
      <c r="E18" s="13">
        <v>6180</v>
      </c>
      <c r="F18" s="12">
        <v>12531</v>
      </c>
      <c r="G18" s="13">
        <v>13366</v>
      </c>
    </row>
    <row r="19" spans="1:7" ht="15.75" customHeight="1">
      <c r="A19" s="2" t="s">
        <v>10</v>
      </c>
      <c r="B19" s="6"/>
      <c r="C19" s="6"/>
      <c r="D19" s="12">
        <v>2030969</v>
      </c>
      <c r="E19" s="13">
        <v>1766546</v>
      </c>
      <c r="F19" s="24" t="s">
        <v>27</v>
      </c>
      <c r="G19" s="24" t="s">
        <v>27</v>
      </c>
    </row>
    <row r="20" spans="1:7" ht="15.75" customHeight="1">
      <c r="A20" s="2" t="s">
        <v>11</v>
      </c>
      <c r="B20" s="6"/>
      <c r="C20" s="6"/>
      <c r="D20" s="12">
        <v>2305409</v>
      </c>
      <c r="E20" s="13">
        <v>1063239</v>
      </c>
      <c r="F20" s="12">
        <v>3180334</v>
      </c>
      <c r="G20" s="13">
        <v>2111478</v>
      </c>
    </row>
    <row r="21" spans="1:7" ht="15.75">
      <c r="A21" s="2" t="s">
        <v>12</v>
      </c>
      <c r="B21" s="6"/>
      <c r="C21" s="6"/>
      <c r="D21" s="12">
        <v>1643694</v>
      </c>
      <c r="E21" s="13">
        <v>1855797</v>
      </c>
      <c r="F21" s="12">
        <v>2433750</v>
      </c>
      <c r="G21" s="13">
        <f>2318622+289438</f>
        <v>2608060</v>
      </c>
    </row>
    <row r="22" spans="1:7" ht="15.75" customHeight="1">
      <c r="A22" s="2" t="s">
        <v>13</v>
      </c>
      <c r="B22" s="6"/>
      <c r="C22" s="6"/>
      <c r="D22" s="12">
        <v>865804</v>
      </c>
      <c r="E22" s="13">
        <v>792196</v>
      </c>
      <c r="F22" s="12">
        <v>1190502</v>
      </c>
      <c r="G22" s="13">
        <v>1148429</v>
      </c>
    </row>
    <row r="23" spans="1:7" ht="15.75" customHeight="1" thickBot="1">
      <c r="A23" s="6"/>
      <c r="B23" s="6"/>
      <c r="C23" s="6"/>
      <c r="D23" s="14">
        <f>SUM(D11:D22)</f>
        <v>99819340</v>
      </c>
      <c r="E23" s="15">
        <f>SUM(E11:E22)</f>
        <v>97056634</v>
      </c>
      <c r="F23" s="14">
        <f>SUM(F11:F22)</f>
        <v>128479145</v>
      </c>
      <c r="G23" s="15">
        <f>SUM(G11:G22)</f>
        <v>127322408</v>
      </c>
    </row>
    <row r="24" spans="1:7" ht="15.75">
      <c r="A24" s="6"/>
      <c r="B24" s="6"/>
      <c r="C24" s="6"/>
      <c r="D24" s="12"/>
      <c r="E24" s="13"/>
      <c r="F24" s="12"/>
      <c r="G24" s="13"/>
    </row>
    <row r="25" spans="1:7" ht="15.75">
      <c r="A25" s="9" t="s">
        <v>14</v>
      </c>
      <c r="B25" s="6"/>
      <c r="C25" s="6"/>
      <c r="D25" s="12"/>
      <c r="E25" s="13"/>
      <c r="F25" s="12"/>
      <c r="G25" s="13"/>
    </row>
    <row r="26" spans="1:7" ht="15.75">
      <c r="A26" s="6"/>
      <c r="B26" s="6"/>
      <c r="C26" s="6"/>
      <c r="D26" s="12"/>
      <c r="E26" s="13"/>
      <c r="F26" s="12"/>
      <c r="G26" s="13"/>
    </row>
    <row r="27" spans="1:7" ht="15.75" customHeight="1">
      <c r="A27" s="2" t="s">
        <v>15</v>
      </c>
      <c r="B27" s="6"/>
      <c r="C27" s="6"/>
      <c r="D27" s="12">
        <v>62973980</v>
      </c>
      <c r="E27" s="13">
        <v>60260443</v>
      </c>
      <c r="F27" s="12">
        <v>83493832</v>
      </c>
      <c r="G27" s="13">
        <v>81866589</v>
      </c>
    </row>
    <row r="28" spans="1:7" ht="15.75" customHeight="1">
      <c r="A28" s="2" t="s">
        <v>16</v>
      </c>
      <c r="B28" s="6"/>
      <c r="C28" s="6"/>
      <c r="D28" s="12"/>
      <c r="E28" s="13"/>
      <c r="F28" s="12"/>
      <c r="G28" s="13"/>
    </row>
    <row r="29" spans="1:7" ht="15.75" customHeight="1">
      <c r="A29" s="2" t="s">
        <v>17</v>
      </c>
      <c r="B29" s="6"/>
      <c r="C29" s="6"/>
      <c r="D29" s="12">
        <v>15607365</v>
      </c>
      <c r="E29" s="13">
        <v>15851025</v>
      </c>
      <c r="F29" s="12">
        <v>19700369</v>
      </c>
      <c r="G29" s="13">
        <v>20090516</v>
      </c>
    </row>
    <row r="30" spans="1:7" ht="15.75" customHeight="1">
      <c r="A30" s="2" t="s">
        <v>18</v>
      </c>
      <c r="B30" s="6"/>
      <c r="C30" s="6"/>
      <c r="D30" s="12"/>
      <c r="E30" s="13"/>
      <c r="F30" s="12"/>
      <c r="G30" s="13"/>
    </row>
    <row r="31" spans="1:7" ht="15.75" customHeight="1">
      <c r="A31" s="2" t="s">
        <v>19</v>
      </c>
      <c r="B31" s="6"/>
      <c r="C31" s="6"/>
      <c r="D31" s="12">
        <v>4841159</v>
      </c>
      <c r="E31" s="13">
        <v>3774358</v>
      </c>
      <c r="F31" s="12">
        <v>4870530</v>
      </c>
      <c r="G31" s="13">
        <v>3948241</v>
      </c>
    </row>
    <row r="32" spans="1:7" ht="15.75" customHeight="1">
      <c r="A32" s="2" t="s">
        <v>20</v>
      </c>
      <c r="B32" s="6"/>
      <c r="C32" s="6"/>
      <c r="D32" s="12">
        <v>4328723</v>
      </c>
      <c r="E32" s="13">
        <v>5599086</v>
      </c>
      <c r="F32" s="12">
        <v>4379644</v>
      </c>
      <c r="G32" s="13">
        <v>5667843</v>
      </c>
    </row>
    <row r="33" spans="1:7" ht="15.75" customHeight="1">
      <c r="A33" s="2" t="s">
        <v>21</v>
      </c>
      <c r="B33" s="6"/>
      <c r="C33" s="6"/>
      <c r="D33" s="12">
        <v>1848723</v>
      </c>
      <c r="E33" s="13">
        <v>1868921</v>
      </c>
      <c r="F33" s="12">
        <v>3884672</v>
      </c>
      <c r="G33" s="13">
        <v>4172759</v>
      </c>
    </row>
    <row r="34" spans="1:9" ht="15.75" customHeight="1">
      <c r="A34" s="2" t="s">
        <v>22</v>
      </c>
      <c r="B34" s="6"/>
      <c r="C34" s="6"/>
      <c r="D34" s="12">
        <v>950000</v>
      </c>
      <c r="E34" s="13">
        <v>950000</v>
      </c>
      <c r="F34" s="12">
        <v>950000</v>
      </c>
      <c r="G34" s="13">
        <v>950000</v>
      </c>
      <c r="H34" s="1"/>
      <c r="I34" s="1"/>
    </row>
    <row r="35" spans="1:7" ht="15.75" customHeight="1">
      <c r="A35" s="6"/>
      <c r="B35" s="6"/>
      <c r="C35" s="6"/>
      <c r="D35" s="16">
        <f>SUM(D27:D34)</f>
        <v>90549950</v>
      </c>
      <c r="E35" s="17">
        <f>SUM(E27:E34)</f>
        <v>88303833</v>
      </c>
      <c r="F35" s="16">
        <f>SUM(F27:F34)</f>
        <v>117279047</v>
      </c>
      <c r="G35" s="17">
        <f>SUM(G27:G34)</f>
        <v>116695948</v>
      </c>
    </row>
    <row r="36" spans="1:7" ht="15.75">
      <c r="A36" s="6"/>
      <c r="B36" s="6"/>
      <c r="C36" s="6"/>
      <c r="D36" s="12"/>
      <c r="E36" s="13"/>
      <c r="F36" s="7"/>
      <c r="G36" s="6"/>
    </row>
    <row r="37" spans="1:7" ht="15.75">
      <c r="A37" s="6"/>
      <c r="B37" s="6"/>
      <c r="C37" s="6"/>
      <c r="D37" s="12"/>
      <c r="E37" s="13"/>
      <c r="F37" s="12"/>
      <c r="G37" s="13"/>
    </row>
    <row r="38" spans="1:7" ht="15.75">
      <c r="A38" s="9" t="s">
        <v>23</v>
      </c>
      <c r="B38" s="6"/>
      <c r="C38" s="6"/>
      <c r="D38" s="12"/>
      <c r="E38" s="13"/>
      <c r="F38" s="12"/>
      <c r="G38" s="13"/>
    </row>
    <row r="39" spans="1:7" ht="15.75">
      <c r="A39" s="6"/>
      <c r="B39" s="6"/>
      <c r="C39" s="6"/>
      <c r="D39" s="12"/>
      <c r="E39" s="13"/>
      <c r="F39" s="12"/>
      <c r="G39" s="13"/>
    </row>
    <row r="40" spans="1:7" ht="15.75" customHeight="1">
      <c r="A40" s="2" t="s">
        <v>24</v>
      </c>
      <c r="B40" s="6"/>
      <c r="C40" s="6"/>
      <c r="D40" s="38">
        <v>2348481</v>
      </c>
      <c r="E40" s="13">
        <v>2337975</v>
      </c>
      <c r="F40" s="38">
        <v>2348481</v>
      </c>
      <c r="G40" s="13">
        <v>2337975</v>
      </c>
    </row>
    <row r="41" spans="1:7" ht="15.75" customHeight="1">
      <c r="A41" s="2" t="s">
        <v>25</v>
      </c>
      <c r="B41" s="6"/>
      <c r="C41" s="6"/>
      <c r="D41" s="12">
        <v>6920909</v>
      </c>
      <c r="E41" s="13">
        <v>6414826</v>
      </c>
      <c r="F41" s="38">
        <f>8563314+2295</f>
        <v>8565609</v>
      </c>
      <c r="G41" s="13">
        <v>8021746</v>
      </c>
    </row>
    <row r="42" spans="1:7" ht="15.75" customHeight="1">
      <c r="A42" s="6"/>
      <c r="B42" s="6"/>
      <c r="C42" s="6"/>
      <c r="D42" s="16">
        <f>SUM(D40:D41)</f>
        <v>9269390</v>
      </c>
      <c r="E42" s="17">
        <f>SUM(E40:E41)</f>
        <v>8752801</v>
      </c>
      <c r="F42" s="39">
        <f>SUM(F40:F41)</f>
        <v>10914090</v>
      </c>
      <c r="G42" s="17">
        <f>+G40+G41</f>
        <v>10359721</v>
      </c>
    </row>
    <row r="43" spans="1:7" ht="15.75">
      <c r="A43" s="6"/>
      <c r="B43" s="6"/>
      <c r="C43" s="6"/>
      <c r="D43" s="7"/>
      <c r="E43" s="6"/>
      <c r="F43" s="40"/>
      <c r="G43" s="6"/>
    </row>
    <row r="44" spans="1:7" ht="15.75" customHeight="1">
      <c r="A44" s="9" t="s">
        <v>26</v>
      </c>
      <c r="B44" s="6"/>
      <c r="C44" s="6"/>
      <c r="D44" s="18"/>
      <c r="E44" s="19" t="s">
        <v>27</v>
      </c>
      <c r="F44" s="38">
        <v>286008</v>
      </c>
      <c r="G44" s="13">
        <v>266739</v>
      </c>
    </row>
    <row r="45" spans="1:7" ht="15.75" customHeight="1" thickBot="1">
      <c r="A45" s="7"/>
      <c r="B45" s="6"/>
      <c r="C45" s="6"/>
      <c r="D45" s="14">
        <f>D42+D35+D44</f>
        <v>99819340</v>
      </c>
      <c r="E45" s="15">
        <f>+E35+E42</f>
        <v>97056634</v>
      </c>
      <c r="F45" s="41">
        <f>F42+F35+F44</f>
        <v>128479145</v>
      </c>
      <c r="G45" s="15">
        <f>G42+G35+G44</f>
        <v>127322408</v>
      </c>
    </row>
    <row r="46" spans="1:7" ht="15.75">
      <c r="A46" s="11"/>
      <c r="D46" s="21"/>
      <c r="E46" s="22"/>
      <c r="F46" s="21"/>
      <c r="G46" s="22"/>
    </row>
    <row r="47" spans="1:7" ht="15.75" customHeight="1" thickBot="1">
      <c r="A47" s="9" t="s">
        <v>28</v>
      </c>
      <c r="B47" s="6"/>
      <c r="C47" s="6"/>
      <c r="D47" s="30">
        <v>59307150</v>
      </c>
      <c r="E47" s="28">
        <v>53671268</v>
      </c>
      <c r="F47" s="30">
        <v>68665629</v>
      </c>
      <c r="G47" s="28">
        <v>62670114</v>
      </c>
    </row>
    <row r="48" spans="4:7" ht="15.75">
      <c r="D48" s="23"/>
      <c r="E48" s="23"/>
      <c r="F48" s="23"/>
      <c r="G48" s="23"/>
    </row>
    <row r="49" spans="1:7" ht="15.75">
      <c r="A49" s="26" t="s">
        <v>30</v>
      </c>
      <c r="B49" s="26"/>
      <c r="C49" s="6"/>
      <c r="D49" s="6"/>
      <c r="E49" s="6"/>
      <c r="F49" s="6"/>
      <c r="G49" s="6"/>
    </row>
    <row r="50" spans="1:7" ht="15.75">
      <c r="A50" s="6" t="s">
        <v>31</v>
      </c>
      <c r="B50" s="6"/>
      <c r="C50" s="6"/>
      <c r="D50" s="31">
        <v>0.1192</v>
      </c>
      <c r="E50" s="35">
        <v>0.1248</v>
      </c>
      <c r="F50" s="31">
        <v>0.1039</v>
      </c>
      <c r="G50" s="35">
        <v>0.1096</v>
      </c>
    </row>
    <row r="51" spans="1:7" ht="15.75">
      <c r="A51" s="6" t="s">
        <v>32</v>
      </c>
      <c r="B51" s="6"/>
      <c r="C51" s="6"/>
      <c r="D51" s="31">
        <v>0.1327</v>
      </c>
      <c r="E51" s="35">
        <v>0.146</v>
      </c>
      <c r="F51" s="31">
        <v>0.1416</v>
      </c>
      <c r="G51" s="35">
        <v>0.1516</v>
      </c>
    </row>
    <row r="52" spans="1:7" ht="15.75">
      <c r="A52" s="6" t="s">
        <v>33</v>
      </c>
      <c r="B52" s="6"/>
      <c r="C52" s="6"/>
      <c r="D52" s="32" t="s">
        <v>41</v>
      </c>
      <c r="E52" s="36" t="s">
        <v>36</v>
      </c>
      <c r="F52" s="33" t="s">
        <v>42</v>
      </c>
      <c r="G52" s="37" t="s">
        <v>37</v>
      </c>
    </row>
    <row r="53" spans="1:7" ht="15.75">
      <c r="A53" s="23"/>
      <c r="B53" s="23"/>
      <c r="C53" s="23"/>
      <c r="D53" s="22"/>
      <c r="E53" s="22"/>
      <c r="F53" s="22"/>
      <c r="G53" s="22"/>
    </row>
    <row r="54" spans="1:7" ht="15.75">
      <c r="A54" s="23"/>
      <c r="B54" s="23"/>
      <c r="C54" s="23"/>
      <c r="D54" s="22"/>
      <c r="E54" s="22"/>
      <c r="F54" s="22"/>
      <c r="G54" s="22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7" ht="15.75">
      <c r="A59" s="23"/>
      <c r="B59" s="23"/>
      <c r="C59" s="23"/>
      <c r="D59" s="23"/>
      <c r="E59" s="23"/>
      <c r="F59" s="23"/>
      <c r="G59" s="23"/>
    </row>
    <row r="60" spans="1:7" ht="15.75">
      <c r="A60" s="23"/>
      <c r="B60" s="23"/>
      <c r="C60" s="23"/>
      <c r="D60" s="23"/>
      <c r="E60" s="23"/>
      <c r="F60" s="23"/>
      <c r="G60" s="23"/>
    </row>
    <row r="61" spans="1:7" ht="15.75">
      <c r="A61" s="23"/>
      <c r="B61" s="23"/>
      <c r="C61" s="23"/>
      <c r="D61" s="23"/>
      <c r="E61" s="23"/>
      <c r="F61" s="23"/>
      <c r="G61" s="23"/>
    </row>
    <row r="62" spans="1:7" ht="15.75">
      <c r="A62" s="23"/>
      <c r="B62" s="23"/>
      <c r="C62" s="23"/>
      <c r="D62" s="23"/>
      <c r="E62" s="23"/>
      <c r="F62" s="23"/>
      <c r="G62" s="23"/>
    </row>
    <row r="63" spans="1:7" ht="15.75">
      <c r="A63" s="23"/>
      <c r="B63" s="23"/>
      <c r="C63" s="23"/>
      <c r="D63" s="23"/>
      <c r="E63" s="23"/>
      <c r="F63" s="23"/>
      <c r="G63" s="23"/>
    </row>
    <row r="64" spans="1:7" ht="15.75">
      <c r="A64" s="23"/>
      <c r="B64" s="23"/>
      <c r="C64" s="23"/>
      <c r="D64" s="23"/>
      <c r="E64" s="23"/>
      <c r="F64" s="23"/>
      <c r="G64" s="23"/>
    </row>
  </sheetData>
  <mergeCells count="2">
    <mergeCell ref="D5:E5"/>
    <mergeCell ref="F5:G5"/>
  </mergeCells>
  <printOptions/>
  <pageMargins left="0.7" right="0.5" top="0.315" bottom="0.394" header="0.28" footer="0.4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2001-02-09T08:38:30Z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